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asova.marta\Desktop\ZPŘ\"/>
    </mc:Choice>
  </mc:AlternateContent>
  <xr:revisionPtr revIDLastSave="0" documentId="13_ncr:1_{0B0C4D65-6125-466F-AD26-79DC758547ED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Rekapitulace" sheetId="4" r:id="rId1"/>
    <sheet name="Restaurování oltáře sv. Augusti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8" l="1"/>
  <c r="F27" i="8"/>
  <c r="F26" i="8"/>
  <c r="F25" i="8"/>
  <c r="F24" i="8"/>
  <c r="F23" i="8"/>
  <c r="F22" i="8"/>
  <c r="F21" i="8"/>
  <c r="F29" i="8" l="1"/>
  <c r="C7" i="4" s="1"/>
  <c r="F16" i="8"/>
  <c r="F15" i="8"/>
  <c r="F14" i="8"/>
  <c r="F13" i="8"/>
  <c r="F12" i="8"/>
  <c r="F11" i="8"/>
  <c r="F10" i="8"/>
  <c r="F9" i="8"/>
  <c r="F8" i="8"/>
  <c r="F7" i="8"/>
  <c r="F6" i="8"/>
  <c r="F5" i="8"/>
  <c r="F17" i="8" l="1"/>
  <c r="C6" i="4" s="1"/>
  <c r="C9" i="4" l="1"/>
  <c r="C11" i="4" s="1"/>
  <c r="C12" i="4" l="1"/>
</calcChain>
</file>

<file path=xl/sharedStrings.xml><?xml version="1.0" encoding="utf-8"?>
<sst xmlns="http://schemas.openxmlformats.org/spreadsheetml/2006/main" count="83" uniqueCount="60">
  <si>
    <t>I.1.</t>
  </si>
  <si>
    <t>I.1.1.</t>
  </si>
  <si>
    <t>I.1.2.</t>
  </si>
  <si>
    <t>Cena/jedn.</t>
  </si>
  <si>
    <t>Jedn.</t>
  </si>
  <si>
    <t>Množství</t>
  </si>
  <si>
    <t>Cena celkem</t>
  </si>
  <si>
    <t>I.1.3.</t>
  </si>
  <si>
    <t>I.1.4.</t>
  </si>
  <si>
    <t>I.1.5.</t>
  </si>
  <si>
    <t>I.1.6.</t>
  </si>
  <si>
    <t>II.1.1.</t>
  </si>
  <si>
    <t>II.1.</t>
  </si>
  <si>
    <t>II.1.2.</t>
  </si>
  <si>
    <t>II.1.3.</t>
  </si>
  <si>
    <t>II.1.4.</t>
  </si>
  <si>
    <t>II.1.5.</t>
  </si>
  <si>
    <t>DPH</t>
  </si>
  <si>
    <t>Cena celkem bez DPH</t>
  </si>
  <si>
    <t>Sazba DPH v % (neplátce uvede 0)</t>
  </si>
  <si>
    <t>Cena celkem včetně DPH</t>
  </si>
  <si>
    <t>podpis uchazeče</t>
  </si>
  <si>
    <t>I.1.7.</t>
  </si>
  <si>
    <t>I.1.8.</t>
  </si>
  <si>
    <t>I.1.9.</t>
  </si>
  <si>
    <t>I.1.10.</t>
  </si>
  <si>
    <t>I.1.11.</t>
  </si>
  <si>
    <t>I.1.12.</t>
  </si>
  <si>
    <t xml:space="preserve">I. ETAPA celkem bez DPH </t>
  </si>
  <si>
    <t xml:space="preserve">Restaurování dřevěných, prvků (zlacení) -  rozvilinová řezba nad oknem </t>
  </si>
  <si>
    <t>Restaurování dřevěných, prvků (zlacení) -  řezba pod obloukem okna</t>
  </si>
  <si>
    <t>Restaurování dřevěných, prvků (zlacení)  - svatozář nad anděli</t>
  </si>
  <si>
    <t>Restaurování dřevěných, prvků (zlacení) -  12 ozdob kanelováni</t>
  </si>
  <si>
    <t xml:space="preserve">Restaurování dřevěných, prvků (zlacení) - hlavice sloupů a pilastry  </t>
  </si>
  <si>
    <t>Restaurování dřevěných, prvků (zlacení)  - rozvilinová řezba nad obrazem</t>
  </si>
  <si>
    <t xml:space="preserve">Restaurování štukových prvků – hlavy andílků s oblaky nad oknem                                                      </t>
  </si>
  <si>
    <t>Restaurování štukových prvků – andílci po stranách okna s oblaky</t>
  </si>
  <si>
    <t>Restaurování pozadí oltáře- andílci s oblaky nad kladím</t>
  </si>
  <si>
    <t>Restaurování umělých mramorů – od kladí na horu (nad oknem, kolem okna)</t>
  </si>
  <si>
    <t xml:space="preserve">Restaurování umělých mramorů -  profilovaná římsa </t>
  </si>
  <si>
    <t>Restaurování umělých mramorů – sloupů</t>
  </si>
  <si>
    <t>soubor</t>
  </si>
  <si>
    <t>Restaurování oltáře sv. Augustina</t>
  </si>
  <si>
    <t xml:space="preserve">I. etapa restaurování </t>
  </si>
  <si>
    <t xml:space="preserve">II. etapa restaurování </t>
  </si>
  <si>
    <t>Restaurování dřevěných, prvků (zlacení)   - patky sloupů</t>
  </si>
  <si>
    <t>Restaurování dřevěných, prvků (zlacení)   - ozdoby kanelování</t>
  </si>
  <si>
    <t>Restaurování dřevěných, prvků (zlacení)   -rozvilinové řezby nad menzou</t>
  </si>
  <si>
    <t>Replika řezeb nad menzou včetně zlacení</t>
  </si>
  <si>
    <t>Restaurování umělých mramorů - pilastry</t>
  </si>
  <si>
    <t>Restaurování dvou štukových soch</t>
  </si>
  <si>
    <t>Restaurování umělých mramorů - menza</t>
  </si>
  <si>
    <t xml:space="preserve">Restaurování umělých mramorů - po bokách menzy, římsy, polosloupy </t>
  </si>
  <si>
    <t>II.1.6.</t>
  </si>
  <si>
    <t>II.1.7.</t>
  </si>
  <si>
    <t>II.1.8.</t>
  </si>
  <si>
    <t xml:space="preserve">II. ETAPA celkem bez DPH </t>
  </si>
  <si>
    <t>1. etapa</t>
  </si>
  <si>
    <t>2. etapa</t>
  </si>
  <si>
    <t>REKAPITULACE - Restaurování oltáře sv. Augustina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</si>
</sst>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5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4" fontId="0" fillId="0" borderId="0" xfId="0" applyNumberFormat="1"/>
    <xf numFmtId="4" fontId="2" fillId="2" borderId="2" xfId="0" applyNumberFormat="1" applyFont="1" applyFill="1" applyBorder="1" applyAlignment="1">
      <alignment horizontal="right"/>
    </xf>
    <xf numFmtId="4" fontId="1" fillId="0" borderId="0" xfId="0" applyNumberFormat="1" applyFont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3" fillId="4" borderId="3" xfId="0" applyFont="1" applyFill="1" applyBorder="1"/>
    <xf numFmtId="10" fontId="3" fillId="2" borderId="8" xfId="0" applyNumberFormat="1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4" fontId="3" fillId="0" borderId="6" xfId="0" applyNumberFormat="1" applyFont="1" applyBorder="1"/>
    <xf numFmtId="4" fontId="3" fillId="0" borderId="10" xfId="0" applyNumberFormat="1" applyFont="1" applyBorder="1"/>
    <xf numFmtId="4" fontId="6" fillId="4" borderId="4" xfId="0" applyNumberFormat="1" applyFont="1" applyFill="1" applyBorder="1"/>
    <xf numFmtId="4" fontId="3" fillId="0" borderId="8" xfId="0" applyNumberFormat="1" applyFont="1" applyBorder="1"/>
    <xf numFmtId="4" fontId="2" fillId="0" borderId="2" xfId="0" applyNumberFormat="1" applyFont="1" applyBorder="1" applyAlignment="1">
      <alignment horizontal="right"/>
    </xf>
    <xf numFmtId="0" fontId="0" fillId="3" borderId="3" xfId="0" applyFill="1" applyBorder="1"/>
    <xf numFmtId="4" fontId="8" fillId="3" borderId="4" xfId="0" applyNumberFormat="1" applyFont="1" applyFill="1" applyBorder="1"/>
    <xf numFmtId="0" fontId="9" fillId="3" borderId="11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C22"/>
  <sheetViews>
    <sheetView tabSelected="1" zoomScale="85" zoomScaleNormal="85" workbookViewId="0">
      <selection activeCell="B35" sqref="B35"/>
    </sheetView>
  </sheetViews>
  <sheetFormatPr defaultRowHeight="14.4" x14ac:dyDescent="0.3"/>
  <cols>
    <col min="2" max="2" width="107.33203125" bestFit="1" customWidth="1"/>
    <col min="3" max="3" width="17.88671875" customWidth="1"/>
  </cols>
  <sheetData>
    <row r="4" spans="2:3" ht="25.8" x14ac:dyDescent="0.5">
      <c r="B4" s="7" t="s">
        <v>59</v>
      </c>
      <c r="C4" s="3"/>
    </row>
    <row r="5" spans="2:3" ht="18.600000000000001" thickBot="1" x14ac:dyDescent="0.4">
      <c r="B5" s="3"/>
      <c r="C5" s="3"/>
    </row>
    <row r="6" spans="2:3" ht="18" x14ac:dyDescent="0.35">
      <c r="B6" s="21" t="s">
        <v>57</v>
      </c>
      <c r="C6" s="24">
        <f>'Restaurování oltáře sv. Augusti'!F17</f>
        <v>0</v>
      </c>
    </row>
    <row r="7" spans="2:3" ht="18" x14ac:dyDescent="0.35">
      <c r="B7" s="22" t="s">
        <v>58</v>
      </c>
      <c r="C7" s="27">
        <f>'Restaurování oltáře sv. Augusti'!F29</f>
        <v>0</v>
      </c>
    </row>
    <row r="8" spans="2:3" ht="18.600000000000001" thickBot="1" x14ac:dyDescent="0.4">
      <c r="B8" s="3"/>
      <c r="C8" s="3"/>
    </row>
    <row r="9" spans="2:3" ht="18" x14ac:dyDescent="0.35">
      <c r="B9" s="21" t="s">
        <v>18</v>
      </c>
      <c r="C9" s="24">
        <f>SUM(C6:C7)</f>
        <v>0</v>
      </c>
    </row>
    <row r="10" spans="2:3" ht="18" x14ac:dyDescent="0.35">
      <c r="B10" s="22" t="s">
        <v>19</v>
      </c>
      <c r="C10" s="20">
        <v>0</v>
      </c>
    </row>
    <row r="11" spans="2:3" ht="18.600000000000001" thickBot="1" x14ac:dyDescent="0.4">
      <c r="B11" s="23" t="s">
        <v>17</v>
      </c>
      <c r="C11" s="25">
        <f>C9*C10</f>
        <v>0</v>
      </c>
    </row>
    <row r="12" spans="2:3" ht="18.600000000000001" thickBot="1" x14ac:dyDescent="0.4">
      <c r="B12" s="19" t="s">
        <v>20</v>
      </c>
      <c r="C12" s="26">
        <f>C9+C11</f>
        <v>0</v>
      </c>
    </row>
    <row r="22" spans="3:3" x14ac:dyDescent="0.3">
      <c r="C22" s="8" t="s">
        <v>21</v>
      </c>
    </row>
  </sheetData>
  <pageMargins left="0.7" right="0.7" top="0.78740157499999996" bottom="0.78740157499999996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E41C-8B3B-4C39-B8C3-BD9A03C07021}">
  <sheetPr>
    <pageSetUpPr fitToPage="1"/>
  </sheetPr>
  <dimension ref="A2:F29"/>
  <sheetViews>
    <sheetView zoomScale="85" zoomScaleNormal="85" workbookViewId="0">
      <selection activeCell="B29" sqref="B29:E29"/>
    </sheetView>
  </sheetViews>
  <sheetFormatPr defaultRowHeight="14.4" x14ac:dyDescent="0.3"/>
  <cols>
    <col min="2" max="2" width="60.44140625" customWidth="1"/>
    <col min="3" max="3" width="8.6640625" style="1" customWidth="1"/>
    <col min="4" max="4" width="10.77734375" customWidth="1"/>
    <col min="5" max="5" width="16.33203125" style="13" customWidth="1"/>
    <col min="6" max="6" width="20.77734375" customWidth="1"/>
  </cols>
  <sheetData>
    <row r="2" spans="1:6" ht="21" x14ac:dyDescent="0.4">
      <c r="B2" s="9" t="s">
        <v>42</v>
      </c>
    </row>
    <row r="4" spans="1:6" ht="15" thickBot="1" x14ac:dyDescent="0.35">
      <c r="A4" s="16" t="s">
        <v>0</v>
      </c>
      <c r="B4" s="16" t="s">
        <v>43</v>
      </c>
      <c r="C4" s="17" t="s">
        <v>4</v>
      </c>
      <c r="D4" s="17" t="s">
        <v>5</v>
      </c>
      <c r="E4" s="18" t="s">
        <v>3</v>
      </c>
      <c r="F4" s="17" t="s">
        <v>6</v>
      </c>
    </row>
    <row r="5" spans="1:6" ht="15" thickBot="1" x14ac:dyDescent="0.35">
      <c r="A5" s="10" t="s">
        <v>1</v>
      </c>
      <c r="B5" s="34" t="s">
        <v>29</v>
      </c>
      <c r="C5" s="11" t="s">
        <v>41</v>
      </c>
      <c r="D5" s="12">
        <v>1</v>
      </c>
      <c r="E5" s="14">
        <v>0</v>
      </c>
      <c r="F5" s="28">
        <f>D5*E5</f>
        <v>0</v>
      </c>
    </row>
    <row r="6" spans="1:6" ht="15" thickBot="1" x14ac:dyDescent="0.35">
      <c r="A6" s="10" t="s">
        <v>2</v>
      </c>
      <c r="B6" s="35" t="s">
        <v>30</v>
      </c>
      <c r="C6" s="11" t="s">
        <v>41</v>
      </c>
      <c r="D6" s="12">
        <v>1</v>
      </c>
      <c r="E6" s="14">
        <v>0</v>
      </c>
      <c r="F6" s="28">
        <f t="shared" ref="F6:F16" si="0">D6*E6</f>
        <v>0</v>
      </c>
    </row>
    <row r="7" spans="1:6" ht="15" thickBot="1" x14ac:dyDescent="0.35">
      <c r="A7" s="10" t="s">
        <v>7</v>
      </c>
      <c r="B7" s="35" t="s">
        <v>31</v>
      </c>
      <c r="C7" s="11" t="s">
        <v>41</v>
      </c>
      <c r="D7" s="12">
        <v>1</v>
      </c>
      <c r="E7" s="14">
        <v>0</v>
      </c>
      <c r="F7" s="28">
        <f t="shared" si="0"/>
        <v>0</v>
      </c>
    </row>
    <row r="8" spans="1:6" ht="15" thickBot="1" x14ac:dyDescent="0.35">
      <c r="A8" s="10" t="s">
        <v>8</v>
      </c>
      <c r="B8" s="35" t="s">
        <v>32</v>
      </c>
      <c r="C8" s="11" t="s">
        <v>41</v>
      </c>
      <c r="D8" s="12">
        <v>1</v>
      </c>
      <c r="E8" s="14">
        <v>0</v>
      </c>
      <c r="F8" s="28">
        <f t="shared" si="0"/>
        <v>0</v>
      </c>
    </row>
    <row r="9" spans="1:6" ht="15" thickBot="1" x14ac:dyDescent="0.35">
      <c r="A9" s="10" t="s">
        <v>9</v>
      </c>
      <c r="B9" s="35" t="s">
        <v>33</v>
      </c>
      <c r="C9" s="11" t="s">
        <v>41</v>
      </c>
      <c r="D9" s="12">
        <v>1</v>
      </c>
      <c r="E9" s="14">
        <v>0</v>
      </c>
      <c r="F9" s="28">
        <f t="shared" si="0"/>
        <v>0</v>
      </c>
    </row>
    <row r="10" spans="1:6" ht="28.2" thickBot="1" x14ac:dyDescent="0.35">
      <c r="A10" s="10" t="s">
        <v>10</v>
      </c>
      <c r="B10" s="35" t="s">
        <v>34</v>
      </c>
      <c r="C10" s="11" t="s">
        <v>41</v>
      </c>
      <c r="D10" s="12">
        <v>1</v>
      </c>
      <c r="E10" s="14">
        <v>0</v>
      </c>
      <c r="F10" s="28">
        <f t="shared" si="0"/>
        <v>0</v>
      </c>
    </row>
    <row r="11" spans="1:6" ht="15" thickBot="1" x14ac:dyDescent="0.35">
      <c r="A11" s="10" t="s">
        <v>22</v>
      </c>
      <c r="B11" s="35" t="s">
        <v>35</v>
      </c>
      <c r="C11" s="11" t="s">
        <v>41</v>
      </c>
      <c r="D11" s="12">
        <v>1</v>
      </c>
      <c r="E11" s="14">
        <v>0</v>
      </c>
      <c r="F11" s="28">
        <f t="shared" si="0"/>
        <v>0</v>
      </c>
    </row>
    <row r="12" spans="1:6" ht="15" thickBot="1" x14ac:dyDescent="0.35">
      <c r="A12" s="10" t="s">
        <v>23</v>
      </c>
      <c r="B12" s="35" t="s">
        <v>36</v>
      </c>
      <c r="C12" s="11" t="s">
        <v>41</v>
      </c>
      <c r="D12" s="12">
        <v>1</v>
      </c>
      <c r="E12" s="14">
        <v>0</v>
      </c>
      <c r="F12" s="28">
        <f t="shared" si="0"/>
        <v>0</v>
      </c>
    </row>
    <row r="13" spans="1:6" ht="15" thickBot="1" x14ac:dyDescent="0.35">
      <c r="A13" s="10" t="s">
        <v>24</v>
      </c>
      <c r="B13" s="35" t="s">
        <v>37</v>
      </c>
      <c r="C13" s="11" t="s">
        <v>41</v>
      </c>
      <c r="D13" s="12">
        <v>1</v>
      </c>
      <c r="E13" s="14">
        <v>0</v>
      </c>
      <c r="F13" s="28">
        <f t="shared" si="0"/>
        <v>0</v>
      </c>
    </row>
    <row r="14" spans="1:6" ht="28.2" thickBot="1" x14ac:dyDescent="0.35">
      <c r="A14" s="10" t="s">
        <v>25</v>
      </c>
      <c r="B14" s="35" t="s">
        <v>38</v>
      </c>
      <c r="C14" s="11" t="s">
        <v>41</v>
      </c>
      <c r="D14" s="12">
        <v>1</v>
      </c>
      <c r="E14" s="14">
        <v>0</v>
      </c>
      <c r="F14" s="28">
        <f t="shared" si="0"/>
        <v>0</v>
      </c>
    </row>
    <row r="15" spans="1:6" ht="15" thickBot="1" x14ac:dyDescent="0.35">
      <c r="A15" s="10" t="s">
        <v>26</v>
      </c>
      <c r="B15" s="35" t="s">
        <v>39</v>
      </c>
      <c r="C15" s="11" t="s">
        <v>41</v>
      </c>
      <c r="D15" s="12">
        <v>1</v>
      </c>
      <c r="E15" s="14">
        <v>0</v>
      </c>
      <c r="F15" s="28">
        <f t="shared" si="0"/>
        <v>0</v>
      </c>
    </row>
    <row r="16" spans="1:6" ht="15" thickBot="1" x14ac:dyDescent="0.35">
      <c r="A16" s="10" t="s">
        <v>27</v>
      </c>
      <c r="B16" s="35" t="s">
        <v>40</v>
      </c>
      <c r="C16" s="11" t="s">
        <v>41</v>
      </c>
      <c r="D16" s="12">
        <v>1</v>
      </c>
      <c r="E16" s="14">
        <v>0</v>
      </c>
      <c r="F16" s="28">
        <f t="shared" si="0"/>
        <v>0</v>
      </c>
    </row>
    <row r="17" spans="1:6" ht="28.8" customHeight="1" thickBot="1" x14ac:dyDescent="0.45">
      <c r="A17" s="29"/>
      <c r="B17" s="31" t="s">
        <v>28</v>
      </c>
      <c r="C17" s="32"/>
      <c r="D17" s="32"/>
      <c r="E17" s="33"/>
      <c r="F17" s="30">
        <f>F5+F6+F7+F8+F9+F10+F11+F12+F13+F14+F15+F16</f>
        <v>0</v>
      </c>
    </row>
    <row r="18" spans="1:6" x14ac:dyDescent="0.3">
      <c r="B18" s="4"/>
      <c r="C18" s="5"/>
      <c r="D18" s="2"/>
      <c r="E18" s="15"/>
      <c r="F18" s="6"/>
    </row>
    <row r="20" spans="1:6" ht="15" thickBot="1" x14ac:dyDescent="0.35">
      <c r="A20" s="16" t="s">
        <v>12</v>
      </c>
      <c r="B20" s="16" t="s">
        <v>44</v>
      </c>
      <c r="C20" s="17" t="s">
        <v>4</v>
      </c>
      <c r="D20" s="17" t="s">
        <v>5</v>
      </c>
      <c r="E20" s="18" t="s">
        <v>3</v>
      </c>
      <c r="F20" s="17" t="s">
        <v>6</v>
      </c>
    </row>
    <row r="21" spans="1:6" ht="15" thickBot="1" x14ac:dyDescent="0.35">
      <c r="A21" s="10" t="s">
        <v>11</v>
      </c>
      <c r="B21" s="34" t="s">
        <v>45</v>
      </c>
      <c r="C21" s="11" t="s">
        <v>41</v>
      </c>
      <c r="D21" s="12">
        <v>1</v>
      </c>
      <c r="E21" s="14">
        <v>0</v>
      </c>
      <c r="F21" s="28">
        <f>D21*E21</f>
        <v>0</v>
      </c>
    </row>
    <row r="22" spans="1:6" ht="15" thickBot="1" x14ac:dyDescent="0.35">
      <c r="A22" s="10" t="s">
        <v>13</v>
      </c>
      <c r="B22" s="35" t="s">
        <v>46</v>
      </c>
      <c r="C22" s="11" t="s">
        <v>41</v>
      </c>
      <c r="D22" s="12">
        <v>1</v>
      </c>
      <c r="E22" s="14">
        <v>0</v>
      </c>
      <c r="F22" s="28">
        <f t="shared" ref="F22:F28" si="1">D22*E22</f>
        <v>0</v>
      </c>
    </row>
    <row r="23" spans="1:6" ht="28.2" thickBot="1" x14ac:dyDescent="0.35">
      <c r="A23" s="10" t="s">
        <v>14</v>
      </c>
      <c r="B23" s="35" t="s">
        <v>47</v>
      </c>
      <c r="C23" s="11" t="s">
        <v>41</v>
      </c>
      <c r="D23" s="12">
        <v>1</v>
      </c>
      <c r="E23" s="14">
        <v>0</v>
      </c>
      <c r="F23" s="28">
        <f t="shared" si="1"/>
        <v>0</v>
      </c>
    </row>
    <row r="24" spans="1:6" ht="15" thickBot="1" x14ac:dyDescent="0.35">
      <c r="A24" s="10" t="s">
        <v>15</v>
      </c>
      <c r="B24" s="35" t="s">
        <v>48</v>
      </c>
      <c r="C24" s="11" t="s">
        <v>41</v>
      </c>
      <c r="D24" s="12">
        <v>1</v>
      </c>
      <c r="E24" s="14">
        <v>0</v>
      </c>
      <c r="F24" s="28">
        <f t="shared" si="1"/>
        <v>0</v>
      </c>
    </row>
    <row r="25" spans="1:6" ht="15" thickBot="1" x14ac:dyDescent="0.35">
      <c r="A25" s="10" t="s">
        <v>16</v>
      </c>
      <c r="B25" s="35" t="s">
        <v>49</v>
      </c>
      <c r="C25" s="11" t="s">
        <v>41</v>
      </c>
      <c r="D25" s="12">
        <v>1</v>
      </c>
      <c r="E25" s="14">
        <v>0</v>
      </c>
      <c r="F25" s="28">
        <f t="shared" si="1"/>
        <v>0</v>
      </c>
    </row>
    <row r="26" spans="1:6" ht="15" thickBot="1" x14ac:dyDescent="0.35">
      <c r="A26" s="10" t="s">
        <v>53</v>
      </c>
      <c r="B26" s="35" t="s">
        <v>50</v>
      </c>
      <c r="C26" s="11" t="s">
        <v>41</v>
      </c>
      <c r="D26" s="12">
        <v>1</v>
      </c>
      <c r="E26" s="14">
        <v>0</v>
      </c>
      <c r="F26" s="28">
        <f t="shared" si="1"/>
        <v>0</v>
      </c>
    </row>
    <row r="27" spans="1:6" ht="15" thickBot="1" x14ac:dyDescent="0.35">
      <c r="A27" s="10" t="s">
        <v>54</v>
      </c>
      <c r="B27" s="35" t="s">
        <v>51</v>
      </c>
      <c r="C27" s="11" t="s">
        <v>41</v>
      </c>
      <c r="D27" s="12">
        <v>1</v>
      </c>
      <c r="E27" s="14">
        <v>0</v>
      </c>
      <c r="F27" s="28">
        <f t="shared" si="1"/>
        <v>0</v>
      </c>
    </row>
    <row r="28" spans="1:6" ht="15" thickBot="1" x14ac:dyDescent="0.35">
      <c r="A28" s="10" t="s">
        <v>55</v>
      </c>
      <c r="B28" s="35" t="s">
        <v>52</v>
      </c>
      <c r="C28" s="11" t="s">
        <v>41</v>
      </c>
      <c r="D28" s="12">
        <v>1</v>
      </c>
      <c r="E28" s="14">
        <v>0</v>
      </c>
      <c r="F28" s="28">
        <f t="shared" si="1"/>
        <v>0</v>
      </c>
    </row>
    <row r="29" spans="1:6" ht="20.399999999999999" thickBot="1" x14ac:dyDescent="0.45">
      <c r="A29" s="29"/>
      <c r="B29" s="31" t="s">
        <v>56</v>
      </c>
      <c r="C29" s="32"/>
      <c r="D29" s="32"/>
      <c r="E29" s="33"/>
      <c r="F29" s="30">
        <f>F21+F22+F23+F24+F25+F26+F27+F28</f>
        <v>0</v>
      </c>
    </row>
  </sheetData>
  <mergeCells count="2">
    <mergeCell ref="B17:E17"/>
    <mergeCell ref="B29:E29"/>
  </mergeCells>
  <pageMargins left="0.7" right="0.7" top="0.78740157499999996" bottom="0.78740157499999996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Restaurování oltáře sv. Augusti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Sittek Stepan</dc:creator>
  <cp:lastModifiedBy>Hašová Marta</cp:lastModifiedBy>
  <cp:lastPrinted>2025-12-03T06:19:05Z</cp:lastPrinted>
  <dcterms:created xsi:type="dcterms:W3CDTF">2025-08-29T07:13:44Z</dcterms:created>
  <dcterms:modified xsi:type="dcterms:W3CDTF">2026-03-17T12:59:25Z</dcterms:modified>
</cp:coreProperties>
</file>